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9720" windowHeight="55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<sst xmlns="http://schemas.openxmlformats.org/spreadsheetml/2006/main" count="49" uniqueCount="31">
  <si>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№</t>
  </si>
  <si>
    <t>ПП</t>
  </si>
  <si>
    <t>Название</t>
  </si>
  <si>
    <t>организации</t>
  </si>
  <si>
    <t xml:space="preserve"> </t>
  </si>
  <si>
    <t>Место</t>
  </si>
  <si>
    <t>Гл.судья</t>
  </si>
  <si>
    <t>Гл.секретарь</t>
  </si>
  <si>
    <t>Ю</t>
  </si>
  <si>
    <t>Д</t>
  </si>
  <si>
    <t>Брестская область</t>
  </si>
  <si>
    <t>Командные результаты</t>
  </si>
  <si>
    <t>Витебская область</t>
  </si>
  <si>
    <t>Гомельская область</t>
  </si>
  <si>
    <t>Гродненская область</t>
  </si>
  <si>
    <t>Минская область</t>
  </si>
  <si>
    <t>г.Минск</t>
  </si>
  <si>
    <t>Могилевская область</t>
  </si>
  <si>
    <t>Всего очков</t>
  </si>
  <si>
    <t>Сотникова О.В., МК</t>
  </si>
  <si>
    <t>Масстарт</t>
  </si>
  <si>
    <t>Очки масстарт</t>
  </si>
  <si>
    <t>2004-2005</t>
  </si>
  <si>
    <t>2006-2007</t>
  </si>
  <si>
    <t>2008-2009</t>
  </si>
  <si>
    <t>2010-2011</t>
  </si>
  <si>
    <t>Гонка преследования</t>
  </si>
  <si>
    <t>Очки преслед.</t>
  </si>
  <si>
    <t>Кубок Белорусской федерации биатлона сезона 2022/2023 II этап</t>
  </si>
  <si>
    <t>Калинчик Л.Г., МК</t>
  </si>
  <si>
    <t>17-20 августа  2022г. г.Гомель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</si>
</sst>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_-* #,##0\ _B_r_-;\-* #,##0\ _B_r_-;_-* &quot;-&quot;\ _B_r_-;_-@_-"/>
    <numFmt numFmtId="181" formatCode="_-* #,##0.00\ _B_r_-;\-* #,##0.00\ _B_r_-;_-* &quot;-&quot;??\ _B_r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133350</xdr:rowOff>
    </xdr:from>
    <xdr:to>
      <xdr:col>1</xdr:col>
      <xdr:colOff>1590675</xdr:colOff>
      <xdr:row>5</xdr:row>
      <xdr:rowOff>95250</xdr:rowOff>
    </xdr:to>
    <xdr:pic>
      <xdr:nvPicPr>
        <xdr:cNvPr id="1" name="Рисунок 4" descr="C:\Users\User\Downloads\Desktop\эмблем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1895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</xdr:row>
      <xdr:rowOff>0</xdr:rowOff>
    </xdr:from>
    <xdr:to>
      <xdr:col>21</xdr:col>
      <xdr:colOff>485775</xdr:colOff>
      <xdr:row>5</xdr:row>
      <xdr:rowOff>400050</xdr:rowOff>
    </xdr:to>
    <xdr:pic>
      <xdr:nvPicPr>
        <xdr:cNvPr id="2" name="Picture 88" descr="http://m.belta.by/images/storage/news/000067_852684_inm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61925"/>
          <a:ext cx="2009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82" zoomScaleNormal="82" zoomScalePageLayoutView="0" workbookViewId="0" topLeftCell="A4">
      <selection activeCell="W10" sqref="W10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4.8515625" style="0" customWidth="1"/>
    <col min="4" max="4" width="5.57421875" style="0" customWidth="1"/>
    <col min="5" max="5" width="5.421875" style="0" customWidth="1"/>
    <col min="6" max="6" width="5.28125" style="0" customWidth="1"/>
    <col min="7" max="7" width="4.7109375" style="0" customWidth="1"/>
    <col min="8" max="9" width="5.140625" style="0" customWidth="1"/>
    <col min="10" max="10" width="4.8515625" style="0" customWidth="1"/>
    <col min="11" max="12" width="6.140625" style="0" customWidth="1"/>
    <col min="13" max="15" width="5.00390625" style="0" customWidth="1"/>
    <col min="16" max="17" width="4.8515625" style="0" customWidth="1"/>
    <col min="18" max="18" width="5.00390625" style="0" customWidth="1"/>
    <col min="19" max="19" width="4.8515625" style="0" customWidth="1"/>
    <col min="20" max="20" width="8.57421875" style="0" customWidth="1"/>
    <col min="21" max="21" width="7.00390625" style="0" customWidth="1"/>
    <col min="22" max="22" width="8.28125" style="0" customWidth="1"/>
  </cols>
  <sheetData>
    <row r="1" ht="12.75">
      <c r="B1" s="7"/>
    </row>
    <row r="4" spans="1:22" ht="15.75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5.75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38.25" customHeight="1" thickBot="1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5.75">
      <c r="A7" s="23" t="s">
        <v>0</v>
      </c>
      <c r="B7" s="24" t="s">
        <v>2</v>
      </c>
      <c r="C7" s="43" t="s">
        <v>20</v>
      </c>
      <c r="D7" s="44"/>
      <c r="E7" s="44"/>
      <c r="F7" s="44"/>
      <c r="G7" s="44"/>
      <c r="H7" s="44"/>
      <c r="I7" s="44"/>
      <c r="J7" s="45"/>
      <c r="K7" s="40" t="s">
        <v>21</v>
      </c>
      <c r="L7" s="43" t="s">
        <v>26</v>
      </c>
      <c r="M7" s="44"/>
      <c r="N7" s="44"/>
      <c r="O7" s="44"/>
      <c r="P7" s="44"/>
      <c r="Q7" s="44"/>
      <c r="R7" s="44"/>
      <c r="S7" s="45"/>
      <c r="T7" s="55" t="s">
        <v>27</v>
      </c>
      <c r="U7" s="53" t="s">
        <v>18</v>
      </c>
      <c r="V7" s="36" t="s">
        <v>5</v>
      </c>
    </row>
    <row r="8" spans="1:22" ht="15.75">
      <c r="A8" s="25" t="s">
        <v>1</v>
      </c>
      <c r="B8" s="18" t="s">
        <v>3</v>
      </c>
      <c r="C8" s="52" t="s">
        <v>22</v>
      </c>
      <c r="D8" s="47"/>
      <c r="E8" s="46" t="s">
        <v>23</v>
      </c>
      <c r="F8" s="47"/>
      <c r="G8" s="46" t="s">
        <v>24</v>
      </c>
      <c r="H8" s="47"/>
      <c r="I8" s="48" t="s">
        <v>25</v>
      </c>
      <c r="J8" s="49"/>
      <c r="K8" s="41"/>
      <c r="L8" s="52" t="s">
        <v>22</v>
      </c>
      <c r="M8" s="47"/>
      <c r="N8" s="46" t="s">
        <v>23</v>
      </c>
      <c r="O8" s="47"/>
      <c r="P8" s="46" t="s">
        <v>24</v>
      </c>
      <c r="Q8" s="47"/>
      <c r="R8" s="48" t="s">
        <v>25</v>
      </c>
      <c r="S8" s="49"/>
      <c r="T8" s="56"/>
      <c r="U8" s="54"/>
      <c r="V8" s="37"/>
    </row>
    <row r="9" spans="1:22" ht="15.75">
      <c r="A9" s="26"/>
      <c r="B9" s="19"/>
      <c r="C9" s="11" t="s">
        <v>8</v>
      </c>
      <c r="D9" s="9" t="s">
        <v>9</v>
      </c>
      <c r="E9" s="8" t="s">
        <v>8</v>
      </c>
      <c r="F9" s="9" t="s">
        <v>9</v>
      </c>
      <c r="G9" s="8" t="s">
        <v>8</v>
      </c>
      <c r="H9" s="9" t="s">
        <v>9</v>
      </c>
      <c r="I9" s="10" t="s">
        <v>8</v>
      </c>
      <c r="J9" s="12" t="s">
        <v>9</v>
      </c>
      <c r="K9" s="42"/>
      <c r="L9" s="11" t="s">
        <v>8</v>
      </c>
      <c r="M9" s="9" t="s">
        <v>9</v>
      </c>
      <c r="N9" s="8" t="s">
        <v>8</v>
      </c>
      <c r="O9" s="9" t="s">
        <v>9</v>
      </c>
      <c r="P9" s="8" t="s">
        <v>8</v>
      </c>
      <c r="Q9" s="9" t="s">
        <v>9</v>
      </c>
      <c r="R9" s="10" t="s">
        <v>8</v>
      </c>
      <c r="S9" s="12" t="s">
        <v>9</v>
      </c>
      <c r="T9" s="56"/>
      <c r="U9" s="54"/>
      <c r="V9" s="37"/>
    </row>
    <row r="10" spans="1:22" s="4" customFormat="1" ht="36" customHeight="1">
      <c r="A10" s="27">
        <v>1</v>
      </c>
      <c r="B10" s="20" t="s">
        <v>12</v>
      </c>
      <c r="C10" s="13">
        <v>55</v>
      </c>
      <c r="D10" s="5">
        <v>49</v>
      </c>
      <c r="E10" s="5">
        <v>40</v>
      </c>
      <c r="F10" s="5">
        <v>33</v>
      </c>
      <c r="G10" s="5">
        <v>33</v>
      </c>
      <c r="H10" s="5">
        <v>44</v>
      </c>
      <c r="I10" s="5">
        <v>42</v>
      </c>
      <c r="J10" s="14">
        <v>42</v>
      </c>
      <c r="K10" s="22">
        <f aca="true" t="shared" si="0" ref="K10:K16">SUM(C10+D10+E10+F10+G10+H10+I10+J10)</f>
        <v>338</v>
      </c>
      <c r="L10" s="13">
        <v>48</v>
      </c>
      <c r="M10" s="5">
        <v>39</v>
      </c>
      <c r="N10" s="5">
        <v>46</v>
      </c>
      <c r="O10" s="5">
        <v>33</v>
      </c>
      <c r="P10" s="5">
        <v>35</v>
      </c>
      <c r="Q10" s="5">
        <v>38</v>
      </c>
      <c r="R10" s="5">
        <v>36</v>
      </c>
      <c r="S10" s="14">
        <v>37</v>
      </c>
      <c r="T10" s="22">
        <f aca="true" t="shared" si="1" ref="T10:T16">SUM(L10:S10)</f>
        <v>312</v>
      </c>
      <c r="U10" s="33">
        <f aca="true" t="shared" si="2" ref="U10:U16">T10+K10</f>
        <v>650</v>
      </c>
      <c r="V10" s="32">
        <v>1</v>
      </c>
    </row>
    <row r="11" spans="1:22" s="6" customFormat="1" ht="36.75" customHeight="1">
      <c r="A11" s="28">
        <v>2</v>
      </c>
      <c r="B11" s="20" t="s">
        <v>15</v>
      </c>
      <c r="C11" s="13">
        <v>41</v>
      </c>
      <c r="D11" s="5">
        <v>51</v>
      </c>
      <c r="E11" s="5">
        <v>43</v>
      </c>
      <c r="F11" s="5">
        <v>51</v>
      </c>
      <c r="G11" s="5">
        <v>32</v>
      </c>
      <c r="H11" s="5">
        <v>23</v>
      </c>
      <c r="I11" s="5">
        <v>19</v>
      </c>
      <c r="J11" s="14">
        <v>25</v>
      </c>
      <c r="K11" s="22">
        <f t="shared" si="0"/>
        <v>285</v>
      </c>
      <c r="L11" s="13">
        <v>49</v>
      </c>
      <c r="M11" s="5">
        <v>53</v>
      </c>
      <c r="N11" s="5">
        <v>46</v>
      </c>
      <c r="O11" s="5">
        <v>54</v>
      </c>
      <c r="P11" s="5">
        <v>27</v>
      </c>
      <c r="Q11" s="5">
        <v>29</v>
      </c>
      <c r="R11" s="5">
        <v>20</v>
      </c>
      <c r="S11" s="14">
        <v>23</v>
      </c>
      <c r="T11" s="22">
        <f t="shared" si="1"/>
        <v>301</v>
      </c>
      <c r="U11" s="33">
        <f t="shared" si="2"/>
        <v>586</v>
      </c>
      <c r="V11" s="32">
        <v>2</v>
      </c>
    </row>
    <row r="12" spans="1:22" s="4" customFormat="1" ht="36.75" customHeight="1">
      <c r="A12" s="27">
        <v>3</v>
      </c>
      <c r="B12" s="20" t="s">
        <v>16</v>
      </c>
      <c r="C12" s="13">
        <v>26</v>
      </c>
      <c r="D12" s="5">
        <v>33</v>
      </c>
      <c r="E12" s="5">
        <v>30</v>
      </c>
      <c r="F12" s="5">
        <v>32</v>
      </c>
      <c r="G12" s="5">
        <v>40</v>
      </c>
      <c r="H12" s="5">
        <v>36</v>
      </c>
      <c r="I12" s="5">
        <v>23</v>
      </c>
      <c r="J12" s="14">
        <v>31</v>
      </c>
      <c r="K12" s="22">
        <f t="shared" si="0"/>
        <v>251</v>
      </c>
      <c r="L12" s="13">
        <v>26</v>
      </c>
      <c r="M12" s="5">
        <v>35</v>
      </c>
      <c r="N12" s="5">
        <v>26</v>
      </c>
      <c r="O12" s="5">
        <v>33</v>
      </c>
      <c r="P12" s="5">
        <v>42</v>
      </c>
      <c r="Q12" s="5">
        <v>39</v>
      </c>
      <c r="R12" s="5">
        <v>26</v>
      </c>
      <c r="S12" s="14">
        <v>30</v>
      </c>
      <c r="T12" s="22">
        <f t="shared" si="1"/>
        <v>257</v>
      </c>
      <c r="U12" s="33">
        <f t="shared" si="2"/>
        <v>508</v>
      </c>
      <c r="V12" s="32">
        <v>3</v>
      </c>
    </row>
    <row r="13" spans="1:22" s="4" customFormat="1" ht="36.75" customHeight="1">
      <c r="A13" s="28">
        <v>4</v>
      </c>
      <c r="B13" s="21" t="s">
        <v>17</v>
      </c>
      <c r="C13" s="13">
        <v>25</v>
      </c>
      <c r="D13" s="5">
        <v>31</v>
      </c>
      <c r="E13" s="5">
        <v>16</v>
      </c>
      <c r="F13" s="5">
        <v>37</v>
      </c>
      <c r="G13" s="5">
        <v>21</v>
      </c>
      <c r="H13" s="5">
        <v>21</v>
      </c>
      <c r="I13" s="5">
        <v>28</v>
      </c>
      <c r="J13" s="14">
        <v>34</v>
      </c>
      <c r="K13" s="22">
        <f t="shared" si="0"/>
        <v>213</v>
      </c>
      <c r="L13" s="13">
        <v>26</v>
      </c>
      <c r="M13" s="5">
        <v>33</v>
      </c>
      <c r="N13" s="5">
        <v>15</v>
      </c>
      <c r="O13" s="5">
        <v>35</v>
      </c>
      <c r="P13" s="5">
        <v>21</v>
      </c>
      <c r="Q13" s="5">
        <v>22</v>
      </c>
      <c r="R13" s="5">
        <v>29</v>
      </c>
      <c r="S13" s="14">
        <v>38</v>
      </c>
      <c r="T13" s="22">
        <f t="shared" si="1"/>
        <v>219</v>
      </c>
      <c r="U13" s="33">
        <f t="shared" si="2"/>
        <v>432</v>
      </c>
      <c r="V13" s="32">
        <v>4</v>
      </c>
    </row>
    <row r="14" spans="1:22" s="4" customFormat="1" ht="36.75" customHeight="1">
      <c r="A14" s="27">
        <v>5</v>
      </c>
      <c r="B14" s="20" t="s">
        <v>14</v>
      </c>
      <c r="C14" s="13">
        <v>25</v>
      </c>
      <c r="D14" s="5">
        <v>8</v>
      </c>
      <c r="E14" s="5">
        <v>39</v>
      </c>
      <c r="F14" s="5">
        <v>28</v>
      </c>
      <c r="G14" s="5">
        <v>35</v>
      </c>
      <c r="H14" s="5">
        <v>26</v>
      </c>
      <c r="I14" s="5">
        <v>21</v>
      </c>
      <c r="J14" s="14">
        <v>27</v>
      </c>
      <c r="K14" s="22">
        <f t="shared" si="0"/>
        <v>209</v>
      </c>
      <c r="L14" s="13">
        <v>29</v>
      </c>
      <c r="M14" s="5">
        <v>8</v>
      </c>
      <c r="N14" s="5">
        <v>50</v>
      </c>
      <c r="O14" s="5">
        <v>25</v>
      </c>
      <c r="P14" s="5">
        <v>35</v>
      </c>
      <c r="Q14" s="5">
        <v>31</v>
      </c>
      <c r="R14" s="5">
        <v>20</v>
      </c>
      <c r="S14" s="14">
        <v>23</v>
      </c>
      <c r="T14" s="22">
        <f t="shared" si="1"/>
        <v>221</v>
      </c>
      <c r="U14" s="33">
        <f t="shared" si="2"/>
        <v>430</v>
      </c>
      <c r="V14" s="32">
        <v>5</v>
      </c>
    </row>
    <row r="15" spans="1:22" s="4" customFormat="1" ht="36.75" customHeight="1">
      <c r="A15" s="28">
        <v>6</v>
      </c>
      <c r="B15" s="20" t="s">
        <v>13</v>
      </c>
      <c r="C15" s="13">
        <v>14</v>
      </c>
      <c r="D15" s="5">
        <v>20</v>
      </c>
      <c r="E15" s="5">
        <v>24</v>
      </c>
      <c r="F15" s="5">
        <v>33</v>
      </c>
      <c r="G15" s="5">
        <v>14</v>
      </c>
      <c r="H15" s="5">
        <v>25</v>
      </c>
      <c r="I15" s="5">
        <v>42</v>
      </c>
      <c r="J15" s="14">
        <v>25</v>
      </c>
      <c r="K15" s="22">
        <f t="shared" si="0"/>
        <v>197</v>
      </c>
      <c r="L15" s="13">
        <v>15</v>
      </c>
      <c r="M15" s="5">
        <v>24</v>
      </c>
      <c r="N15" s="5">
        <v>21</v>
      </c>
      <c r="O15" s="5">
        <v>34</v>
      </c>
      <c r="P15" s="5">
        <v>14</v>
      </c>
      <c r="Q15" s="5">
        <v>10</v>
      </c>
      <c r="R15" s="5">
        <v>46</v>
      </c>
      <c r="S15" s="14">
        <v>32</v>
      </c>
      <c r="T15" s="22">
        <f t="shared" si="1"/>
        <v>196</v>
      </c>
      <c r="U15" s="33">
        <f t="shared" si="2"/>
        <v>393</v>
      </c>
      <c r="V15" s="32">
        <v>6</v>
      </c>
    </row>
    <row r="16" spans="1:22" s="4" customFormat="1" ht="36.75" customHeight="1" thickBot="1">
      <c r="A16" s="29">
        <v>7</v>
      </c>
      <c r="B16" s="30" t="s">
        <v>10</v>
      </c>
      <c r="C16" s="15">
        <v>33</v>
      </c>
      <c r="D16" s="16"/>
      <c r="E16" s="16">
        <v>17</v>
      </c>
      <c r="F16" s="16"/>
      <c r="G16" s="16">
        <v>17</v>
      </c>
      <c r="H16" s="16">
        <v>24</v>
      </c>
      <c r="I16" s="16">
        <v>24</v>
      </c>
      <c r="J16" s="17">
        <v>15</v>
      </c>
      <c r="K16" s="31">
        <f t="shared" si="0"/>
        <v>130</v>
      </c>
      <c r="L16" s="15">
        <v>24</v>
      </c>
      <c r="M16" s="16"/>
      <c r="N16" s="16">
        <v>15</v>
      </c>
      <c r="O16" s="16"/>
      <c r="P16" s="16">
        <v>18</v>
      </c>
      <c r="Q16" s="16">
        <v>23</v>
      </c>
      <c r="R16" s="16">
        <v>22</v>
      </c>
      <c r="S16" s="17">
        <v>15</v>
      </c>
      <c r="T16" s="31">
        <f t="shared" si="1"/>
        <v>117</v>
      </c>
      <c r="U16" s="34">
        <f t="shared" si="2"/>
        <v>247</v>
      </c>
      <c r="V16" s="35">
        <v>7</v>
      </c>
    </row>
    <row r="17" spans="1:8" s="4" customFormat="1" ht="18" customHeight="1">
      <c r="A17" s="1"/>
      <c r="B17" s="1" t="s">
        <v>6</v>
      </c>
      <c r="C17" s="51" t="s">
        <v>29</v>
      </c>
      <c r="D17" s="51"/>
      <c r="E17" s="51"/>
      <c r="F17" s="51"/>
      <c r="G17" s="51"/>
      <c r="H17" s="51"/>
    </row>
    <row r="18" spans="1:5" s="4" customFormat="1" ht="18" customHeight="1">
      <c r="A18" s="1"/>
      <c r="B18" s="1"/>
      <c r="C18"/>
      <c r="D18" s="3"/>
      <c r="E18"/>
    </row>
    <row r="19" spans="1:8" s="4" customFormat="1" ht="18" customHeight="1">
      <c r="A19" s="2"/>
      <c r="B19" s="2" t="s">
        <v>7</v>
      </c>
      <c r="C19" s="50" t="s">
        <v>19</v>
      </c>
      <c r="D19" s="50"/>
      <c r="E19" s="50"/>
      <c r="F19" s="50"/>
      <c r="G19" s="50"/>
      <c r="H19" s="50"/>
    </row>
    <row r="20" spans="1:6" s="4" customFormat="1" ht="30" customHeight="1">
      <c r="A20"/>
      <c r="B20"/>
      <c r="C20"/>
      <c r="D20"/>
      <c r="E20"/>
      <c r="F20"/>
    </row>
    <row r="21" spans="1:6" s="4" customFormat="1" ht="30" customHeight="1">
      <c r="A21"/>
      <c r="B21"/>
      <c r="C21"/>
      <c r="D21"/>
      <c r="E21"/>
      <c r="F21"/>
    </row>
    <row r="22" ht="12.75">
      <c r="B22" t="s">
        <v>4</v>
      </c>
    </row>
  </sheetData>
  <sheetProtection/>
  <mergeCells count="19">
    <mergeCell ref="C19:H19"/>
    <mergeCell ref="C17:H17"/>
    <mergeCell ref="C8:D8"/>
    <mergeCell ref="U7:U9"/>
    <mergeCell ref="T7:T9"/>
    <mergeCell ref="G8:H8"/>
    <mergeCell ref="I8:J8"/>
    <mergeCell ref="E8:F8"/>
    <mergeCell ref="L7:S7"/>
    <mergeCell ref="L8:M8"/>
    <mergeCell ref="V7:V9"/>
    <mergeCell ref="A4:V4"/>
    <mergeCell ref="A5:V5"/>
    <mergeCell ref="A6:V6"/>
    <mergeCell ref="K7:K9"/>
    <mergeCell ref="C7:J7"/>
    <mergeCell ref="N8:O8"/>
    <mergeCell ref="P8:Q8"/>
    <mergeCell ref="R8:S8"/>
  </mergeCells>
  <printOptions/>
  <pageMargins left="0.3937007874015748" right="0.3937007874015748" top="0.26" bottom="0.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2022-08-20T12:52:36Z</cp:lastPrinted>
  <dcterms:created xsi:type="dcterms:W3CDTF">1996-10-08T23:32:33Z</dcterms:created>
  <dcterms:modified xsi:type="dcterms:W3CDTF">2022-08-20T13:08:57Z</dcterms:modified>
  <cp:category/>
  <cp:version/>
  <cp:contentType/>
  <cp:contentStatus/>
</cp:coreProperties>
</file>